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d\Desktop\"/>
    </mc:Choice>
  </mc:AlternateContent>
  <bookViews>
    <workbookView xWindow="0" yWindow="0" windowWidth="24000" windowHeight="9735"/>
  </bookViews>
  <sheets>
    <sheet name="Расчет" sheetId="1" r:id="rId1"/>
  </sheets>
  <definedNames>
    <definedName name="_xlnm.Print_Area" localSheetId="0">Расчет!$A$1:$G$37</definedName>
  </definedNames>
  <calcPr calcId="152511"/>
</workbook>
</file>

<file path=xl/calcChain.xml><?xml version="1.0" encoding="utf-8"?>
<calcChain xmlns="http://schemas.openxmlformats.org/spreadsheetml/2006/main">
  <c r="A2" i="1" l="1"/>
  <c r="A3" i="1" s="1"/>
  <c r="A4" i="1" s="1"/>
  <c r="B2" i="1"/>
  <c r="B3" i="1" s="1"/>
  <c r="B4" i="1" s="1"/>
  <c r="F18" i="1"/>
  <c r="G18" i="1"/>
  <c r="F19" i="1"/>
  <c r="G19" i="1"/>
  <c r="F20" i="1"/>
  <c r="G20" i="1"/>
  <c r="F17" i="1" l="1"/>
  <c r="G17" i="1"/>
  <c r="G21" i="1" s="1"/>
</calcChain>
</file>

<file path=xl/sharedStrings.xml><?xml version="1.0" encoding="utf-8"?>
<sst xmlns="http://schemas.openxmlformats.org/spreadsheetml/2006/main" count="17" uniqueCount="16">
  <si>
    <t>Количество серверов</t>
  </si>
  <si>
    <t>Количество компьютеров (рабочих мест)</t>
  </si>
  <si>
    <t>Итого</t>
  </si>
  <si>
    <t>Количество принтеров</t>
  </si>
  <si>
    <t>Количество</t>
  </si>
  <si>
    <t xml:space="preserve">Тарифный план "Бизнес" включает в себя 2 плановых и  </t>
  </si>
  <si>
    <t xml:space="preserve">5 внеплановых выездов в месяц. </t>
  </si>
  <si>
    <t>Внеплановый выезд (сверх предусмотренных тарифом) - 1 000 р.</t>
  </si>
  <si>
    <t>Тарифный план "Эконом" включает в себя 1 плановый и</t>
  </si>
  <si>
    <t xml:space="preserve">2 внеплановых выездов в месяц. </t>
  </si>
  <si>
    <t>Цена</t>
  </si>
  <si>
    <t xml:space="preserve">Количество АТС </t>
  </si>
  <si>
    <t xml:space="preserve">Итого   </t>
  </si>
  <si>
    <t>Обслуживание комьютерной и оргтехники</t>
  </si>
  <si>
    <t>Тарифный план</t>
  </si>
  <si>
    <t>Расчет стоимости ИТ-Аутсорсинга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</si>
</sst>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5" tint="-0.249977111117893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DejaVu Sans Condensed"/>
      <family val="2"/>
      <charset val="204"/>
    </font>
    <font>
      <sz val="12"/>
      <color theme="1"/>
      <name val="DejaVu Sans Condensed"/>
      <family val="2"/>
      <charset val="204"/>
    </font>
    <font>
      <b/>
      <sz val="11"/>
      <color theme="1"/>
      <name val="DejaVu Sans Condensed"/>
      <family val="2"/>
      <charset val="204"/>
    </font>
    <font>
      <sz val="10"/>
      <name val="DejaVu Sans Condensed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DejaVu Sans Condensed"/>
      <family val="2"/>
      <charset val="204"/>
    </font>
    <font>
      <b/>
      <sz val="16"/>
      <color theme="1"/>
      <name val="DejaVu Sans Condensed"/>
      <family val="2"/>
      <charset val="204"/>
    </font>
    <font>
      <sz val="20"/>
      <color theme="1"/>
      <name val="DejaVu Sans Condensed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5A01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/>
    <xf numFmtId="0" fontId="2" fillId="2" borderId="0" xfId="0" applyFont="1" applyFill="1"/>
    <xf numFmtId="0" fontId="0" fillId="2" borderId="0" xfId="0" applyFill="1" applyBorder="1" applyProtection="1">
      <protection hidden="1"/>
    </xf>
    <xf numFmtId="0" fontId="0" fillId="2" borderId="0" xfId="0" applyFill="1"/>
    <xf numFmtId="0" fontId="0" fillId="2" borderId="0" xfId="0" applyFill="1" applyProtection="1">
      <protection hidden="1"/>
    </xf>
    <xf numFmtId="14" fontId="0" fillId="2" borderId="0" xfId="0" applyNumberFormat="1" applyFill="1"/>
    <xf numFmtId="0" fontId="0" fillId="2" borderId="0" xfId="0" applyFill="1" applyAlignment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4" fillId="2" borderId="0" xfId="0" applyFont="1" applyFill="1"/>
    <xf numFmtId="0" fontId="5" fillId="0" borderId="10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2" borderId="14" xfId="0" applyFont="1" applyFill="1" applyBorder="1" applyAlignment="1" applyProtection="1">
      <alignment vertical="center"/>
      <protection hidden="1"/>
    </xf>
    <xf numFmtId="0" fontId="5" fillId="5" borderId="4" xfId="0" applyFont="1" applyFill="1" applyBorder="1" applyAlignment="1" applyProtection="1">
      <alignment horizontal="left" vertical="center"/>
      <protection hidden="1"/>
    </xf>
    <xf numFmtId="0" fontId="5" fillId="5" borderId="15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164" fontId="5" fillId="0" borderId="1" xfId="1" applyFont="1" applyBorder="1" applyAlignment="1">
      <alignment vertical="center"/>
    </xf>
    <xf numFmtId="164" fontId="5" fillId="2" borderId="5" xfId="1" applyFont="1" applyFill="1" applyBorder="1" applyAlignment="1" applyProtection="1">
      <alignment horizontal="left" vertical="center"/>
      <protection hidden="1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/>
    <xf numFmtId="0" fontId="5" fillId="2" borderId="0" xfId="0" applyFont="1" applyFill="1"/>
    <xf numFmtId="0" fontId="5" fillId="0" borderId="0" xfId="0" applyFont="1"/>
    <xf numFmtId="0" fontId="3" fillId="2" borderId="0" xfId="0" applyFont="1" applyFill="1" applyBorder="1" applyAlignment="1"/>
    <xf numFmtId="0" fontId="0" fillId="0" borderId="0" xfId="0" applyBorder="1" applyAlignment="1">
      <alignment horizontal="center"/>
    </xf>
    <xf numFmtId="0" fontId="6" fillId="5" borderId="16" xfId="0" applyFont="1" applyFill="1" applyBorder="1" applyAlignment="1" applyProtection="1">
      <alignment horizontal="left" vertical="center"/>
      <protection hidden="1"/>
    </xf>
    <xf numFmtId="0" fontId="6" fillId="5" borderId="17" xfId="0" applyFont="1" applyFill="1" applyBorder="1" applyAlignment="1" applyProtection="1">
      <alignment horizontal="left" vertical="center"/>
      <protection hidden="1"/>
    </xf>
    <xf numFmtId="0" fontId="6" fillId="5" borderId="18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right" vertical="center"/>
      <protection hidden="1"/>
    </xf>
    <xf numFmtId="0" fontId="7" fillId="2" borderId="7" xfId="0" applyFont="1" applyFill="1" applyBorder="1" applyAlignment="1" applyProtection="1">
      <alignment horizontal="right" vertical="center"/>
      <protection hidden="1"/>
    </xf>
    <xf numFmtId="0" fontId="7" fillId="2" borderId="8" xfId="0" applyFont="1" applyFill="1" applyBorder="1" applyAlignment="1" applyProtection="1">
      <alignment horizontal="right" vertical="center"/>
      <protection hidden="1"/>
    </xf>
    <xf numFmtId="49" fontId="5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12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13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5" fillId="5" borderId="19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20" xfId="0" applyNumberFormat="1" applyFont="1" applyFill="1" applyBorder="1" applyAlignment="1" applyProtection="1">
      <alignment horizontal="left" vertical="center" wrapText="1"/>
      <protection hidden="1"/>
    </xf>
    <xf numFmtId="49" fontId="5" fillId="5" borderId="21" xfId="0" applyNumberFormat="1" applyFont="1" applyFill="1" applyBorder="1" applyAlignment="1" applyProtection="1">
      <alignment horizontal="left" vertical="center" wrapText="1"/>
      <protection hidden="1"/>
    </xf>
    <xf numFmtId="164" fontId="10" fillId="4" borderId="3" xfId="1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/>
    <xf numFmtId="0" fontId="12" fillId="2" borderId="0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5A01A"/>
      <color rgb="FFF15D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Radio" checked="Checked" firstButton="1" fmlaLink="$A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9525</xdr:rowOff>
        </xdr:from>
        <xdr:to>
          <xdr:col>6</xdr:col>
          <xdr:colOff>1162050</xdr:colOff>
          <xdr:row>14</xdr:row>
          <xdr:rowOff>47625</xdr:rowOff>
        </xdr:to>
        <xdr:sp macro="" textlink="">
          <xdr:nvSpPr>
            <xdr:cNvPr id="1026" name="Перекл.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36E3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"Бизнес"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47625</xdr:rowOff>
        </xdr:from>
        <xdr:to>
          <xdr:col>6</xdr:col>
          <xdr:colOff>1238250</xdr:colOff>
          <xdr:row>14</xdr:row>
          <xdr:rowOff>247650</xdr:rowOff>
        </xdr:to>
        <xdr:sp macro="" textlink="">
          <xdr:nvSpPr>
            <xdr:cNvPr id="1027" name="Перекл.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36E3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"Эконом"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033" name="OptionButton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034" name="OptionButton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4</xdr:col>
      <xdr:colOff>527724</xdr:colOff>
      <xdr:row>6</xdr:row>
      <xdr:rowOff>85725</xdr:rowOff>
    </xdr:to>
    <xdr:pic>
      <xdr:nvPicPr>
        <xdr:cNvPr id="8" name="Рисунок 7" descr="http://companyweb/Shared%20Documents/Корпоративный%20стиль/Logotype/Logo-AversGroup-Horizontal-FullColor-PN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85249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G37"/>
  <sheetViews>
    <sheetView showGridLines="0" showRowColHeaders="0" tabSelected="1" zoomScaleNormal="100" zoomScaleSheetLayoutView="100" workbookViewId="0">
      <selection activeCell="E18" sqref="E18"/>
    </sheetView>
  </sheetViews>
  <sheetFormatPr defaultRowHeight="15" x14ac:dyDescent="0.25"/>
  <cols>
    <col min="1" max="1" width="8.42578125" customWidth="1"/>
    <col min="4" max="4" width="19.140625" customWidth="1"/>
    <col min="5" max="5" width="13.28515625" customWidth="1"/>
    <col min="6" max="6" width="15.85546875" customWidth="1"/>
    <col min="7" max="7" width="17.5703125" customWidth="1"/>
    <col min="8" max="8" width="19.7109375" bestFit="1" customWidth="1"/>
    <col min="9" max="9" width="12.140625" bestFit="1" customWidth="1"/>
  </cols>
  <sheetData>
    <row r="1" spans="1:7" x14ac:dyDescent="0.25">
      <c r="A1" s="2">
        <v>1</v>
      </c>
      <c r="B1" s="2"/>
      <c r="C1" s="28"/>
      <c r="D1" s="3"/>
      <c r="E1" s="27"/>
      <c r="F1" s="27"/>
      <c r="G1" s="27"/>
    </row>
    <row r="2" spans="1:7" ht="21" x14ac:dyDescent="0.35">
      <c r="A2" s="1">
        <f>IF(E17&gt;5,900,1000)</f>
        <v>1000</v>
      </c>
      <c r="B2" s="1">
        <f>IF(E17&gt;5,520,600)</f>
        <v>600</v>
      </c>
      <c r="C2" s="28"/>
      <c r="D2" s="3"/>
      <c r="E2" s="3"/>
      <c r="F2" s="3"/>
      <c r="G2" s="4"/>
    </row>
    <row r="3" spans="1:7" x14ac:dyDescent="0.25">
      <c r="A3" s="1">
        <f>IF(E17&gt;10,830,A2)</f>
        <v>1000</v>
      </c>
      <c r="B3" s="1">
        <f>IF(E17&gt;10,480,B2)</f>
        <v>600</v>
      </c>
      <c r="C3" s="28"/>
      <c r="D3" s="3"/>
      <c r="E3" s="3"/>
      <c r="F3" s="3"/>
      <c r="G3" s="3"/>
    </row>
    <row r="4" spans="1:7" x14ac:dyDescent="0.25">
      <c r="A4" s="1">
        <f>IF(E17&gt;15,750,A3)</f>
        <v>1000</v>
      </c>
      <c r="B4" s="1">
        <f>IF(E17&gt;15,450,B3)</f>
        <v>600</v>
      </c>
      <c r="C4" s="28"/>
      <c r="D4" s="3"/>
      <c r="G4" s="3"/>
    </row>
    <row r="5" spans="1:7" x14ac:dyDescent="0.25">
      <c r="A5" s="1"/>
      <c r="B5" s="1"/>
      <c r="C5" s="28"/>
      <c r="D5" s="3"/>
      <c r="E5" s="3"/>
      <c r="F5" s="3"/>
      <c r="G5" s="3"/>
    </row>
    <row r="6" spans="1:7" x14ac:dyDescent="0.25">
      <c r="A6" s="1"/>
      <c r="B6" s="1"/>
      <c r="C6" s="28"/>
      <c r="D6" s="3"/>
      <c r="E6" s="3"/>
      <c r="F6" s="3"/>
      <c r="G6" s="3"/>
    </row>
    <row r="7" spans="1:7" x14ac:dyDescent="0.25">
      <c r="A7" s="3"/>
      <c r="B7" s="3"/>
      <c r="C7" s="3"/>
      <c r="D7" s="3"/>
      <c r="E7" s="3"/>
      <c r="F7" s="3"/>
      <c r="G7" s="2"/>
    </row>
    <row r="8" spans="1:7" x14ac:dyDescent="0.25">
      <c r="A8" s="3"/>
      <c r="B8" s="3"/>
      <c r="C8" s="3"/>
      <c r="D8" s="3"/>
      <c r="E8" s="3"/>
      <c r="F8" s="3"/>
      <c r="G8" s="2"/>
    </row>
    <row r="9" spans="1:7" ht="25.5" x14ac:dyDescent="0.35">
      <c r="A9" s="3"/>
      <c r="B9" s="3"/>
      <c r="C9" s="46" t="s">
        <v>15</v>
      </c>
      <c r="D9" s="45"/>
      <c r="E9" s="3"/>
      <c r="F9" s="3"/>
      <c r="G9" s="2"/>
    </row>
    <row r="10" spans="1:7" x14ac:dyDescent="0.25">
      <c r="A10" s="3"/>
      <c r="B10" s="3"/>
      <c r="C10" s="3"/>
      <c r="E10" s="3"/>
      <c r="F10" s="3"/>
      <c r="G10" s="2"/>
    </row>
    <row r="11" spans="1:7" x14ac:dyDescent="0.25">
      <c r="A11" s="3"/>
      <c r="B11" s="3"/>
      <c r="C11" s="3"/>
      <c r="D11" s="3"/>
      <c r="E11" s="3"/>
      <c r="F11" s="3"/>
      <c r="G11" s="2"/>
    </row>
    <row r="12" spans="1:7" x14ac:dyDescent="0.25">
      <c r="A12" s="3"/>
      <c r="B12" s="3"/>
      <c r="C12" s="3"/>
      <c r="D12" s="3"/>
      <c r="E12" s="3"/>
      <c r="F12" s="3"/>
      <c r="G12" s="2"/>
    </row>
    <row r="13" spans="1:7" ht="15.75" thickBot="1" x14ac:dyDescent="0.3">
      <c r="A13" s="3"/>
      <c r="B13" s="3"/>
      <c r="C13" s="3"/>
      <c r="D13" s="3"/>
      <c r="E13" s="3"/>
      <c r="F13" s="3"/>
      <c r="G13" s="5"/>
    </row>
    <row r="14" spans="1:7" ht="15" customHeight="1" x14ac:dyDescent="0.25">
      <c r="A14" s="35" t="s">
        <v>14</v>
      </c>
      <c r="B14" s="36"/>
      <c r="C14" s="37"/>
      <c r="D14" s="12"/>
      <c r="E14" s="13"/>
      <c r="F14" s="13"/>
      <c r="G14" s="14"/>
    </row>
    <row r="15" spans="1:7" ht="20.25" customHeight="1" thickBot="1" x14ac:dyDescent="0.3">
      <c r="A15" s="38"/>
      <c r="B15" s="39"/>
      <c r="C15" s="40"/>
      <c r="D15" s="15"/>
      <c r="E15" s="16"/>
      <c r="F15" s="16"/>
      <c r="G15" s="17"/>
    </row>
    <row r="16" spans="1:7" ht="18" customHeight="1" x14ac:dyDescent="0.25">
      <c r="A16" s="41" t="s">
        <v>13</v>
      </c>
      <c r="B16" s="42"/>
      <c r="C16" s="42"/>
      <c r="D16" s="43"/>
      <c r="E16" s="18" t="s">
        <v>4</v>
      </c>
      <c r="F16" s="19" t="s">
        <v>10</v>
      </c>
      <c r="G16" s="23" t="s">
        <v>2</v>
      </c>
    </row>
    <row r="17" spans="1:7" ht="15.75" x14ac:dyDescent="0.25">
      <c r="A17" s="29" t="s">
        <v>1</v>
      </c>
      <c r="B17" s="30"/>
      <c r="C17" s="30"/>
      <c r="D17" s="31"/>
      <c r="E17" s="20">
        <v>1</v>
      </c>
      <c r="F17" s="21">
        <f>IF($A$1=1,A4,B4)</f>
        <v>1000</v>
      </c>
      <c r="G17" s="22">
        <f>IF($A$1=1,A4,B4)*E17</f>
        <v>1000</v>
      </c>
    </row>
    <row r="18" spans="1:7" ht="16.5" customHeight="1" x14ac:dyDescent="0.25">
      <c r="A18" s="29" t="s">
        <v>0</v>
      </c>
      <c r="B18" s="30"/>
      <c r="C18" s="30"/>
      <c r="D18" s="31"/>
      <c r="E18" s="20">
        <v>1</v>
      </c>
      <c r="F18" s="21">
        <f>IF($A$1=1,1000,700)</f>
        <v>1000</v>
      </c>
      <c r="G18" s="22">
        <f>IF($A$1=1,1000,700)*E18</f>
        <v>1000</v>
      </c>
    </row>
    <row r="19" spans="1:7" ht="15.75" x14ac:dyDescent="0.25">
      <c r="A19" s="29" t="s">
        <v>3</v>
      </c>
      <c r="B19" s="30"/>
      <c r="C19" s="30"/>
      <c r="D19" s="31"/>
      <c r="E19" s="20">
        <v>1</v>
      </c>
      <c r="F19" s="21">
        <f>IF($A$1=1,200,100)</f>
        <v>200</v>
      </c>
      <c r="G19" s="22">
        <f>IF($A$1=1,200,100)*E19</f>
        <v>200</v>
      </c>
    </row>
    <row r="20" spans="1:7" ht="16.149999999999999" customHeight="1" x14ac:dyDescent="0.25">
      <c r="A20" s="29" t="s">
        <v>11</v>
      </c>
      <c r="B20" s="30"/>
      <c r="C20" s="30"/>
      <c r="D20" s="31"/>
      <c r="E20" s="20">
        <v>1</v>
      </c>
      <c r="F20" s="21">
        <f>IF($A$1=1,900,500)</f>
        <v>900</v>
      </c>
      <c r="G20" s="22">
        <f>IF($A$1=1,900,500)*E20</f>
        <v>900</v>
      </c>
    </row>
    <row r="21" spans="1:7" ht="15.75" thickBot="1" x14ac:dyDescent="0.3">
      <c r="A21" s="32" t="s">
        <v>12</v>
      </c>
      <c r="B21" s="33"/>
      <c r="C21" s="33"/>
      <c r="D21" s="33"/>
      <c r="E21" s="33"/>
      <c r="F21" s="34"/>
      <c r="G21" s="44">
        <f>SUM(G17:G20)</f>
        <v>3100</v>
      </c>
    </row>
    <row r="22" spans="1:7" ht="15.75" customHeight="1" x14ac:dyDescent="0.25">
      <c r="A22" s="6"/>
      <c r="B22" s="6"/>
      <c r="C22" s="6"/>
      <c r="D22" s="6"/>
      <c r="E22" s="6"/>
      <c r="F22" s="8"/>
      <c r="G22" s="7"/>
    </row>
    <row r="23" spans="1:7" ht="16.5" customHeight="1" x14ac:dyDescent="0.25">
      <c r="A23" s="6"/>
      <c r="B23" s="6"/>
      <c r="C23" s="6"/>
      <c r="D23" s="6"/>
      <c r="E23" s="6"/>
      <c r="F23" s="6"/>
      <c r="G23" s="9"/>
    </row>
    <row r="24" spans="1:7" ht="15" customHeight="1" x14ac:dyDescent="0.25">
      <c r="A24" s="24" t="s">
        <v>5</v>
      </c>
      <c r="B24" s="25"/>
      <c r="C24" s="25"/>
      <c r="D24" s="25"/>
      <c r="E24" s="25"/>
      <c r="F24" s="6"/>
      <c r="G24" s="7"/>
    </row>
    <row r="25" spans="1:7" ht="15" customHeight="1" x14ac:dyDescent="0.25">
      <c r="A25" s="24" t="s">
        <v>6</v>
      </c>
      <c r="B25" s="25"/>
      <c r="C25" s="25"/>
      <c r="D25" s="25"/>
      <c r="E25" s="25"/>
      <c r="F25" s="6"/>
      <c r="G25" s="10"/>
    </row>
    <row r="26" spans="1:7" ht="15.75" customHeight="1" x14ac:dyDescent="0.25">
      <c r="A26" s="24" t="s">
        <v>7</v>
      </c>
      <c r="B26" s="25"/>
      <c r="C26" s="25"/>
      <c r="D26" s="25"/>
      <c r="E26" s="25"/>
      <c r="F26" s="6"/>
      <c r="G26" s="7"/>
    </row>
    <row r="27" spans="1:7" x14ac:dyDescent="0.25">
      <c r="A27" s="24" t="s">
        <v>8</v>
      </c>
      <c r="B27" s="25"/>
      <c r="C27" s="25"/>
      <c r="D27" s="25"/>
      <c r="E27" s="25"/>
      <c r="F27" s="6"/>
      <c r="G27" s="7"/>
    </row>
    <row r="28" spans="1:7" x14ac:dyDescent="0.25">
      <c r="A28" s="24" t="s">
        <v>9</v>
      </c>
      <c r="B28" s="25"/>
      <c r="C28" s="25"/>
      <c r="D28" s="25"/>
      <c r="E28" s="25"/>
      <c r="F28" s="6"/>
      <c r="G28" s="7"/>
    </row>
    <row r="29" spans="1:7" x14ac:dyDescent="0.25">
      <c r="A29" s="24" t="s">
        <v>7</v>
      </c>
      <c r="B29" s="25"/>
      <c r="C29" s="25"/>
      <c r="D29" s="25"/>
      <c r="E29" s="25"/>
      <c r="F29" s="6"/>
      <c r="G29" s="2"/>
    </row>
    <row r="30" spans="1:7" ht="14.25" customHeight="1" x14ac:dyDescent="0.25">
      <c r="A30" s="26"/>
      <c r="B30" s="25"/>
      <c r="C30" s="25"/>
      <c r="D30" s="25"/>
      <c r="E30" s="25"/>
      <c r="F30" s="6"/>
      <c r="G30" s="2"/>
    </row>
    <row r="31" spans="1:7" x14ac:dyDescent="0.25">
      <c r="A31" s="25"/>
      <c r="B31" s="25"/>
      <c r="C31" s="25"/>
      <c r="D31" s="25"/>
      <c r="E31" s="25"/>
      <c r="F31" s="6"/>
      <c r="G31" s="3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11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</sheetData>
  <sheetProtection algorithmName="SHA-512" hashValue="a+M5BUryuOstUqXH80Uz5AERLl/YyzBEYnG01mUqc1+VBzrCnIpYxzu0qA4l58GNqBFFKNx9W4vBvEeF2HnWKw==" saltValue="qMdvLv6O9k6NsqJD4P6c1g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C1:C6"/>
    <mergeCell ref="A17:D17"/>
    <mergeCell ref="A18:D18"/>
    <mergeCell ref="A19:D19"/>
    <mergeCell ref="A21:F21"/>
    <mergeCell ref="A14:C15"/>
    <mergeCell ref="A16:D16"/>
    <mergeCell ref="A20:D20"/>
  </mergeCells>
  <pageMargins left="0.3125" right="0.52083333333333337" top="0.343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4" r:id="rId4" name="OptionButton2">
          <controlPr locked="0" defaultSize="0" autoLine="0" autoPict="0" linkedCell="$B$1" r:id="rId5">
            <anchor moveWithCells="1" siz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1034" r:id="rId4" name="OptionButton2"/>
      </mc:Fallback>
    </mc:AlternateContent>
    <mc:AlternateContent xmlns:mc="http://schemas.openxmlformats.org/markup-compatibility/2006">
      <mc:Choice Requires="x14">
        <control shapeId="1033" r:id="rId6" name="OptionButton1">
          <controlPr locked="0" defaultSize="0" autoLine="0" autoPict="0" r:id="rId7">
            <anchor moveWithCells="1" siz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1033" r:id="rId6" name="OptionButton1"/>
      </mc:Fallback>
    </mc:AlternateContent>
    <mc:AlternateContent xmlns:mc="http://schemas.openxmlformats.org/markup-compatibility/2006">
      <mc:Choice Requires="x14">
        <control shapeId="1026" r:id="rId8" name="Перекл. 2">
          <controlPr locked="0" defaultSize="0" autoFill="0" autoLine="0" autoPict="0">
            <anchor moveWithCells="1">
              <from>
                <xdr:col>3</xdr:col>
                <xdr:colOff>0</xdr:colOff>
                <xdr:row>13</xdr:row>
                <xdr:rowOff>9525</xdr:rowOff>
              </from>
              <to>
                <xdr:col>6</xdr:col>
                <xdr:colOff>1162050</xdr:colOff>
                <xdr:row>14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9" name="Перекл. 3">
          <controlPr locked="0" defaultSize="0" autoFill="0" autoLine="0" autoPict="0">
            <anchor moveWithCells="1" sizeWithCells="1">
              <from>
                <xdr:col>3</xdr:col>
                <xdr:colOff>0</xdr:colOff>
                <xdr:row>14</xdr:row>
                <xdr:rowOff>47625</xdr:rowOff>
              </from>
              <to>
                <xdr:col>6</xdr:col>
                <xdr:colOff>1238250</xdr:colOff>
                <xdr:row>14</xdr:row>
                <xdr:rowOff>247650</xdr:rowOff>
              </to>
            </anchor>
          </controlPr>
        </control>
      </mc:Choice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1F2BDCA19FDEF4C92ED94D8ED7E30D9" ma:contentTypeVersion="0" ma:contentTypeDescription="Создание документа." ma:contentTypeScope="" ma:versionID="b5ea452135c374e087de3d13999bc57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3F68E3-C616-4EDA-86EA-E2737BA0E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AE577D-22C2-45D1-9A32-9BAE0BA9B27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9B11BA-EB88-4445-A924-2123A2CC8E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</vt:lpstr>
      <vt:lpstr>Расчет!Область_печати</vt:lpstr>
    </vt:vector>
  </TitlesOfParts>
  <Company>ООО Хай-Тек Сервис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</dc:creator>
  <cp:lastModifiedBy>Дмитрий Фоменко</cp:lastModifiedBy>
  <dcterms:created xsi:type="dcterms:W3CDTF">2010-02-11T08:12:01Z</dcterms:created>
  <dcterms:modified xsi:type="dcterms:W3CDTF">2013-09-30T12:36:28Z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0x010100F1F2BDCA19FDEF4C92ED94D8ED7E30D9</vt:lpwstr>
  </property>
  <property fmtid="{D5CDD505-2E9C-101B-9397-08002B2CF9AE}" pid="3" name="_dlc_DocIdItemGuid">
    <vt:lpwstr>93bc8e4b-7188-42f8-8fb7-c9918e6b0e1d</vt:lpwstr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FormControlRadioButton" visible="true"/>
      </mso:documentControls>
    </mso:qat>
  </mso:ribbon>
</mso:customUI>
</file>